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ubrecipient Monitoring\Templates\"/>
    </mc:Choice>
  </mc:AlternateContent>
  <xr:revisionPtr revIDLastSave="0" documentId="13_ncr:1_{E5B8A66C-B0AC-4350-898D-40DB147C2E6F}" xr6:coauthVersionLast="47" xr6:coauthVersionMax="47" xr10:uidLastSave="{00000000-0000-0000-0000-000000000000}"/>
  <bookViews>
    <workbookView xWindow="-28920" yWindow="-120" windowWidth="29040" windowHeight="15840" activeTab="3" xr2:uid="{5B3D1E0D-C2ED-4C75-9909-9AB79140F984}"/>
  </bookViews>
  <sheets>
    <sheet name="Instructions" sheetId="5" r:id="rId1"/>
    <sheet name="Transit &amp; NonTransit space Calc" sheetId="1" r:id="rId2"/>
    <sheet name="Reasonable Rent Calculation" sheetId="2" r:id="rId3"/>
    <sheet name="Utilites based off Calculation" sheetId="3" r:id="rId4"/>
  </sheets>
  <definedNames>
    <definedName name="_xlnm.Print_Area" localSheetId="0">Instructions!$A$1:$U$39</definedName>
    <definedName name="_xlnm.Print_Area" localSheetId="2">'Reasonable Rent Calculation'!$A$2:$G$49</definedName>
    <definedName name="_xlnm.Print_Area" localSheetId="1">'Transit &amp; NonTransit space Calc'!$A$2:$G$49</definedName>
    <definedName name="_xlnm.Print_Area" localSheetId="3">'Utilites based off Calculation'!$A$2:$F$48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G6" i="2" s="1"/>
  <c r="F21" i="2"/>
  <c r="F23" i="2" s="1"/>
  <c r="B7" i="1"/>
  <c r="G13" i="1" s="1"/>
  <c r="F28" i="2"/>
  <c r="F30" i="2" s="1"/>
  <c r="B12" i="2"/>
  <c r="B7" i="3"/>
  <c r="B47" i="3"/>
  <c r="B27" i="3"/>
  <c r="B42" i="3"/>
  <c r="B22" i="3"/>
  <c r="B37" i="3"/>
  <c r="B17" i="3"/>
  <c r="B32" i="3"/>
  <c r="B12" i="3"/>
  <c r="E5" i="3" l="1"/>
  <c r="E6" i="3" s="1"/>
  <c r="F16" i="3" s="1"/>
  <c r="F17" i="3" s="1"/>
  <c r="F7" i="1"/>
  <c r="B47" i="1"/>
  <c r="B42" i="1"/>
  <c r="B37" i="1"/>
  <c r="B32" i="1"/>
  <c r="B27" i="1"/>
  <c r="B22" i="1"/>
  <c r="B17" i="1"/>
  <c r="B12" i="1"/>
  <c r="B32" i="2"/>
  <c r="B37" i="2"/>
  <c r="B42" i="2"/>
  <c r="B47" i="2"/>
  <c r="B27" i="2"/>
  <c r="B22" i="2"/>
  <c r="B17" i="2"/>
  <c r="G5" i="2" l="1"/>
  <c r="G12" i="1"/>
  <c r="G15" i="1" s="1"/>
  <c r="F8" i="1"/>
  <c r="G20" i="1" s="1"/>
  <c r="G19" i="1"/>
  <c r="F11" i="3"/>
  <c r="F12" i="3" s="1"/>
  <c r="F21" i="3"/>
  <c r="F22" i="3" s="1"/>
  <c r="F26" i="3"/>
  <c r="F27" i="3" s="1"/>
  <c r="G14" i="1" l="1"/>
  <c r="G21" i="1" s="1"/>
  <c r="G22" i="1" s="1"/>
  <c r="G25" i="1" s="1"/>
  <c r="F11" i="2"/>
  <c r="F13" i="2" s="1"/>
  <c r="G7" i="2"/>
  <c r="G23" i="1" l="1"/>
  <c r="G26" i="1" s="1"/>
</calcChain>
</file>

<file path=xl/sharedStrings.xml><?xml version="1.0" encoding="utf-8"?>
<sst xmlns="http://schemas.openxmlformats.org/spreadsheetml/2006/main" count="311" uniqueCount="86">
  <si>
    <t>Width</t>
  </si>
  <si>
    <t>Length</t>
  </si>
  <si>
    <t>feet</t>
  </si>
  <si>
    <t>Square feet</t>
  </si>
  <si>
    <t>square feet</t>
  </si>
  <si>
    <t>Total shared space</t>
  </si>
  <si>
    <t>Percentage by square feet</t>
  </si>
  <si>
    <t>Percentage by employee use</t>
  </si>
  <si>
    <t>Total Employees</t>
  </si>
  <si>
    <t>Percentage ratio</t>
  </si>
  <si>
    <t>Percentage of shared space</t>
  </si>
  <si>
    <t>Office Space 1</t>
  </si>
  <si>
    <t>Office Space 2</t>
  </si>
  <si>
    <t>Garage Space</t>
  </si>
  <si>
    <t>Lobby Space</t>
  </si>
  <si>
    <t>Office Space 3</t>
  </si>
  <si>
    <t>Rented Space</t>
  </si>
  <si>
    <t xml:space="preserve">Total </t>
  </si>
  <si>
    <t>Total</t>
  </si>
  <si>
    <t>Utility/Office usage</t>
  </si>
  <si>
    <t>Total cost</t>
  </si>
  <si>
    <t>Rented square feet</t>
  </si>
  <si>
    <t>Cost %</t>
  </si>
  <si>
    <t xml:space="preserve">Rented Space </t>
  </si>
  <si>
    <t>Rate per Sq. Ft</t>
  </si>
  <si>
    <t>Total Cost</t>
  </si>
  <si>
    <t xml:space="preserve">Width </t>
  </si>
  <si>
    <t>Total Square Foot</t>
  </si>
  <si>
    <t>Cost</t>
  </si>
  <si>
    <t>Cost per Sq. Ft.</t>
  </si>
  <si>
    <t>Name #</t>
  </si>
  <si>
    <t>Reasonable Rent Calculation Comparison</t>
  </si>
  <si>
    <t>Building Total Square Footage</t>
  </si>
  <si>
    <t>Transit Rented Square feet</t>
  </si>
  <si>
    <t>Building Total square footage</t>
  </si>
  <si>
    <t>Transit total Rented Square Footage Calculation</t>
  </si>
  <si>
    <t>Total Building square footage</t>
  </si>
  <si>
    <t># Transit Employees</t>
  </si>
  <si>
    <t># Non-Transit Employees</t>
  </si>
  <si>
    <t>Total Building space</t>
  </si>
  <si>
    <t>the rented square feet and Cost % will automatically be calculated and will Show the percentage amount due from Transit.</t>
  </si>
  <si>
    <t>areas can be filled in with the total cost of a Utility/office expense total.</t>
  </si>
  <si>
    <t xml:space="preserve">in the Utility/ Office usage section the </t>
  </si>
  <si>
    <t>( if the space description is not used can leave blank)</t>
  </si>
  <si>
    <t xml:space="preserve"> squares put in measurements for space to get calculated Square footage.</t>
  </si>
  <si>
    <t xml:space="preserve">In the </t>
  </si>
  <si>
    <t>(If using the total cost/Total Square foot &amp; Cost per Sq. Ft. will automatically be calculated)</t>
  </si>
  <si>
    <t>are optional areas that can be filled in if needing to calculate rate per square foot, and comparison of other options that are available to the subrecipient.</t>
  </si>
  <si>
    <t xml:space="preserve">The </t>
  </si>
  <si>
    <t>In the Transit Total Rented Square Footage Calculation Section the fields will automatically be calculated to show the percentage of the rented area.</t>
  </si>
  <si>
    <t>Reasonable Rent Calculation Tab</t>
  </si>
  <si>
    <t>Reasonable Rent Calculation</t>
  </si>
  <si>
    <t>is the calculation for share percentage rate for the space used by Transit personnel.</t>
  </si>
  <si>
    <t>Percentage by square feet and Percentage by employee use will automatically be calculated once all fields have been entered.</t>
  </si>
  <si>
    <t>This tab is used to calculate rent space by square footage for areas that are used by transit and non-transit personnel.</t>
  </si>
  <si>
    <t>Subrecipient Building Square footage Calculation instructions.</t>
  </si>
  <si>
    <t>Transit &amp; Non Transit Space Calc. Tab</t>
  </si>
  <si>
    <t>Utilities based off Calculation Tab</t>
  </si>
  <si>
    <t>Office Space 4</t>
  </si>
  <si>
    <t>Non-Transit &amp; Transit Share Space Calculation per Employee use</t>
  </si>
  <si>
    <t>Employee usage Calculation</t>
  </si>
  <si>
    <t>This tab is to calculate reasonable rent per square footage of space, with option of to compare two other options that are available to show if the amount is reasonable.</t>
  </si>
  <si>
    <t>Utilities Calculation</t>
  </si>
  <si>
    <t>Transit Rented Square feet section will automatically calculate the total square feet being rented by transit and it as a percentage of the total square feet of the building</t>
  </si>
  <si>
    <t>Percentage usage</t>
  </si>
  <si>
    <t>Bathroom Space 1</t>
  </si>
  <si>
    <t>Bathroom Space 2</t>
  </si>
  <si>
    <t>Calculation per Square Footage</t>
  </si>
  <si>
    <t>Comparison of Rent</t>
  </si>
  <si>
    <t>Allocation % of square feet</t>
  </si>
  <si>
    <t>Non Shared Space Ratio</t>
  </si>
  <si>
    <t>Total Space utilization</t>
  </si>
  <si>
    <t xml:space="preserve">Transit use share </t>
  </si>
  <si>
    <t xml:space="preserve">Non Transit use share </t>
  </si>
  <si>
    <t>Rent total</t>
  </si>
  <si>
    <t xml:space="preserve">5311 Reimbursement </t>
  </si>
  <si>
    <t xml:space="preserve">  Employee usage Calculation enter in the lines the number of employees for transit and non transit employees.</t>
  </si>
  <si>
    <t>is the calculation for total space utilized, it is calculated by adding the  total use share % and the Non shared space ratio %</t>
  </si>
  <si>
    <t xml:space="preserve">Non 5311 funds reimbursement  </t>
  </si>
  <si>
    <t xml:space="preserve">is the calculation for the rent allocated to 5311, it is calculated by multiplying </t>
  </si>
  <si>
    <t>is the calculation for the non Transit use share, it is calculated by  the percentage of shared space -Transit use share.</t>
  </si>
  <si>
    <t>is going to be the total rent paid for the building by Transit and non-Transit.</t>
  </si>
  <si>
    <t xml:space="preserve">is going to be the non 5311 reimbursement, calculated by multipying </t>
  </si>
  <si>
    <t>*</t>
  </si>
  <si>
    <t>Sub Name</t>
  </si>
  <si>
    <t>Building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</si>
</sst>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5" borderId="4" applyNumberFormat="0" applyAlignment="0" applyProtection="0"/>
  </cellStyleXfs>
  <cellXfs count="60">
    <xf numFmtId="0" fontId="0" fillId="0" borderId="0" xfId="0"/>
    <xf numFmtId="0" fontId="0" fillId="4" borderId="0" xfId="0" applyFill="1"/>
    <xf numFmtId="0" fontId="0" fillId="3" borderId="0" xfId="0" applyFill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0" borderId="0" xfId="0" applyNumberFormat="1" applyProtection="1">
      <protection locked="0"/>
    </xf>
    <xf numFmtId="10" fontId="0" fillId="0" borderId="0" xfId="1" applyNumberFormat="1" applyFont="1" applyProtection="1">
      <protection locked="0"/>
    </xf>
    <xf numFmtId="44" fontId="0" fillId="0" borderId="0" xfId="2" applyFont="1" applyProtection="1">
      <protection locked="0"/>
    </xf>
    <xf numFmtId="10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/>
    </xf>
    <xf numFmtId="10" fontId="0" fillId="0" borderId="0" xfId="1" applyNumberFormat="1" applyFont="1" applyProtection="1"/>
    <xf numFmtId="2" fontId="0" fillId="0" borderId="3" xfId="0" applyNumberFormat="1" applyBorder="1"/>
    <xf numFmtId="2" fontId="0" fillId="0" borderId="0" xfId="0" applyNumberFormat="1"/>
    <xf numFmtId="2" fontId="0" fillId="0" borderId="1" xfId="0" applyNumberFormat="1" applyBorder="1"/>
    <xf numFmtId="10" fontId="0" fillId="0" borderId="1" xfId="0" applyNumberFormat="1" applyBorder="1"/>
    <xf numFmtId="10" fontId="0" fillId="4" borderId="0" xfId="0" applyNumberFormat="1" applyFill="1"/>
    <xf numFmtId="0" fontId="2" fillId="2" borderId="0" xfId="0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44" fontId="0" fillId="4" borderId="0" xfId="2" applyFon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0" borderId="2" xfId="0" applyNumberFormat="1" applyBorder="1"/>
    <xf numFmtId="10" fontId="0" fillId="0" borderId="0" xfId="1" applyNumberFormat="1" applyFont="1" applyFill="1" applyProtection="1"/>
    <xf numFmtId="2" fontId="0" fillId="0" borderId="0" xfId="2" applyNumberFormat="1" applyFont="1" applyProtection="1"/>
    <xf numFmtId="44" fontId="0" fillId="0" borderId="0" xfId="2" applyFont="1" applyProtection="1"/>
    <xf numFmtId="44" fontId="2" fillId="0" borderId="0" xfId="2" applyFont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  <xf numFmtId="44" fontId="0" fillId="4" borderId="1" xfId="2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10" fontId="0" fillId="0" borderId="0" xfId="2" applyNumberFormat="1" applyFont="1" applyProtection="1"/>
    <xf numFmtId="0" fontId="0" fillId="0" borderId="0" xfId="2" applyNumberFormat="1" applyFont="1" applyProtection="1"/>
    <xf numFmtId="10" fontId="0" fillId="6" borderId="0" xfId="0" applyNumberFormat="1" applyFill="1" applyProtection="1">
      <protection locked="0"/>
    </xf>
    <xf numFmtId="0" fontId="0" fillId="6" borderId="0" xfId="0" applyFill="1"/>
    <xf numFmtId="44" fontId="0" fillId="7" borderId="0" xfId="2" applyFont="1" applyFill="1" applyProtection="1">
      <protection locked="0"/>
    </xf>
    <xf numFmtId="0" fontId="0" fillId="7" borderId="0" xfId="0" applyFill="1"/>
    <xf numFmtId="44" fontId="0" fillId="0" borderId="0" xfId="2" applyFont="1" applyFill="1" applyProtection="1">
      <protection locked="0"/>
    </xf>
    <xf numFmtId="10" fontId="0" fillId="8" borderId="0" xfId="0" applyNumberFormat="1" applyFill="1"/>
    <xf numFmtId="0" fontId="0" fillId="8" borderId="0" xfId="0" applyFill="1"/>
    <xf numFmtId="44" fontId="0" fillId="9" borderId="0" xfId="2" applyFont="1" applyFill="1" applyProtection="1">
      <protection locked="0"/>
    </xf>
    <xf numFmtId="0" fontId="0" fillId="9" borderId="0" xfId="0" applyFill="1"/>
    <xf numFmtId="44" fontId="0" fillId="10" borderId="0" xfId="2" applyFont="1" applyFill="1" applyProtection="1">
      <protection locked="0"/>
    </xf>
    <xf numFmtId="0" fontId="0" fillId="10" borderId="0" xfId="0" applyFill="1"/>
    <xf numFmtId="2" fontId="3" fillId="11" borderId="4" xfId="3" applyNumberFormat="1" applyFill="1" applyProtection="1">
      <protection locked="0"/>
    </xf>
    <xf numFmtId="0" fontId="3" fillId="11" borderId="4" xfId="3" applyFill="1"/>
    <xf numFmtId="0" fontId="2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2" fillId="0" borderId="0" xfId="0" applyFont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0" borderId="2" xfId="0" applyNumberFormat="1" applyBorder="1" applyProtection="1">
      <protection locked="0"/>
    </xf>
  </cellXfs>
  <cellStyles count="4">
    <cellStyle name="Check Cell" xfId="3" builtinId="23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23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F05A-F289-4ED1-A821-C6EFE8393251}">
  <dimension ref="A1:O36"/>
  <sheetViews>
    <sheetView zoomScaleNormal="100" workbookViewId="0">
      <selection activeCell="P20" sqref="P20"/>
    </sheetView>
  </sheetViews>
  <sheetFormatPr defaultRowHeight="15" x14ac:dyDescent="0.25"/>
  <cols>
    <col min="4" max="4" width="30.7109375" customWidth="1"/>
    <col min="12" max="12" width="10.85546875" customWidth="1"/>
    <col min="13" max="13" width="10.5703125" customWidth="1"/>
    <col min="14" max="14" width="22.42578125" customWidth="1"/>
    <col min="15" max="15" width="22.5703125" customWidth="1"/>
  </cols>
  <sheetData>
    <row r="1" spans="1:15" x14ac:dyDescent="0.25">
      <c r="A1" s="50" t="s">
        <v>55</v>
      </c>
      <c r="B1" s="50"/>
      <c r="C1" s="50"/>
      <c r="D1" s="50"/>
      <c r="E1" s="50"/>
      <c r="F1" s="50"/>
      <c r="G1" s="50"/>
      <c r="H1" s="50"/>
      <c r="I1" s="50"/>
      <c r="J1" s="50"/>
    </row>
    <row r="3" spans="1:15" x14ac:dyDescent="0.25">
      <c r="A3" t="s">
        <v>56</v>
      </c>
    </row>
    <row r="4" spans="1:15" x14ac:dyDescent="0.25">
      <c r="B4" t="s">
        <v>54</v>
      </c>
    </row>
    <row r="5" spans="1:15" x14ac:dyDescent="0.25">
      <c r="B5">
        <v>1</v>
      </c>
      <c r="C5" t="s">
        <v>45</v>
      </c>
      <c r="D5" s="2"/>
      <c r="E5" t="s">
        <v>44</v>
      </c>
    </row>
    <row r="6" spans="1:15" ht="15.75" thickBot="1" x14ac:dyDescent="0.3">
      <c r="E6" t="s">
        <v>43</v>
      </c>
    </row>
    <row r="7" spans="1:15" ht="16.5" thickTop="1" thickBot="1" x14ac:dyDescent="0.3">
      <c r="B7">
        <v>2</v>
      </c>
      <c r="C7" t="s">
        <v>45</v>
      </c>
      <c r="D7" s="49"/>
      <c r="E7" t="s">
        <v>76</v>
      </c>
    </row>
    <row r="8" spans="1:15" ht="15.75" thickTop="1" x14ac:dyDescent="0.25">
      <c r="B8">
        <v>3</v>
      </c>
      <c r="C8" t="s">
        <v>53</v>
      </c>
    </row>
    <row r="9" spans="1:15" x14ac:dyDescent="0.25">
      <c r="B9">
        <v>4</v>
      </c>
      <c r="C9" t="s">
        <v>48</v>
      </c>
      <c r="D9" s="1" t="s">
        <v>72</v>
      </c>
      <c r="E9" t="s">
        <v>52</v>
      </c>
    </row>
    <row r="10" spans="1:15" x14ac:dyDescent="0.25">
      <c r="B10">
        <v>5</v>
      </c>
      <c r="C10" t="s">
        <v>48</v>
      </c>
      <c r="D10" s="43" t="s">
        <v>73</v>
      </c>
      <c r="E10" t="s">
        <v>80</v>
      </c>
    </row>
    <row r="11" spans="1:15" x14ac:dyDescent="0.25">
      <c r="B11">
        <v>6</v>
      </c>
      <c r="C11" t="s">
        <v>48</v>
      </c>
      <c r="D11" s="38" t="s">
        <v>71</v>
      </c>
      <c r="E11" t="s">
        <v>77</v>
      </c>
    </row>
    <row r="12" spans="1:15" x14ac:dyDescent="0.25">
      <c r="B12">
        <v>7</v>
      </c>
      <c r="C12" t="s">
        <v>48</v>
      </c>
      <c r="D12" s="45" t="s">
        <v>74</v>
      </c>
      <c r="E12" t="s">
        <v>81</v>
      </c>
    </row>
    <row r="13" spans="1:15" x14ac:dyDescent="0.25">
      <c r="B13">
        <v>8</v>
      </c>
      <c r="C13" t="s">
        <v>48</v>
      </c>
      <c r="D13" s="47" t="s">
        <v>78</v>
      </c>
      <c r="E13" t="s">
        <v>82</v>
      </c>
      <c r="L13" s="45" t="s">
        <v>74</v>
      </c>
      <c r="M13" t="s">
        <v>83</v>
      </c>
      <c r="N13" s="43" t="s">
        <v>73</v>
      </c>
    </row>
    <row r="14" spans="1:15" x14ac:dyDescent="0.25">
      <c r="B14">
        <v>9</v>
      </c>
      <c r="C14" t="s">
        <v>48</v>
      </c>
      <c r="D14" s="40" t="s">
        <v>75</v>
      </c>
      <c r="E14" t="s">
        <v>79</v>
      </c>
      <c r="M14" s="45" t="s">
        <v>74</v>
      </c>
      <c r="N14" t="s">
        <v>83</v>
      </c>
      <c r="O14" s="38" t="s">
        <v>71</v>
      </c>
    </row>
    <row r="16" spans="1:15" x14ac:dyDescent="0.25">
      <c r="A16" s="50" t="s">
        <v>51</v>
      </c>
      <c r="B16" s="50"/>
      <c r="C16" s="50"/>
      <c r="D16" s="50"/>
      <c r="E16" s="50"/>
      <c r="F16" s="50"/>
      <c r="G16" s="50"/>
      <c r="H16" s="50"/>
      <c r="I16" s="50"/>
      <c r="J16" s="50"/>
    </row>
    <row r="18" spans="1:10" x14ac:dyDescent="0.25">
      <c r="A18" t="s">
        <v>50</v>
      </c>
    </row>
    <row r="19" spans="1:10" x14ac:dyDescent="0.25">
      <c r="B19" t="s">
        <v>61</v>
      </c>
    </row>
    <row r="20" spans="1:10" x14ac:dyDescent="0.25">
      <c r="B20">
        <v>1</v>
      </c>
      <c r="C20" t="s">
        <v>45</v>
      </c>
      <c r="D20" s="2"/>
      <c r="E20" t="s">
        <v>44</v>
      </c>
    </row>
    <row r="21" spans="1:10" x14ac:dyDescent="0.25">
      <c r="E21" t="s">
        <v>43</v>
      </c>
    </row>
    <row r="22" spans="1:10" x14ac:dyDescent="0.25">
      <c r="B22">
        <v>2</v>
      </c>
      <c r="C22" t="s">
        <v>49</v>
      </c>
    </row>
    <row r="23" spans="1:10" x14ac:dyDescent="0.25">
      <c r="B23">
        <v>4</v>
      </c>
      <c r="C23" t="s">
        <v>48</v>
      </c>
      <c r="D23" s="1"/>
      <c r="E23" t="s">
        <v>47</v>
      </c>
    </row>
    <row r="24" spans="1:10" x14ac:dyDescent="0.25">
      <c r="D24" t="s">
        <v>46</v>
      </c>
    </row>
    <row r="28" spans="1:10" x14ac:dyDescent="0.25">
      <c r="A28" s="50" t="s">
        <v>62</v>
      </c>
      <c r="B28" s="50"/>
      <c r="C28" s="50"/>
      <c r="D28" s="50"/>
      <c r="E28" s="50"/>
      <c r="F28" s="50"/>
      <c r="G28" s="50"/>
      <c r="H28" s="50"/>
      <c r="I28" s="50"/>
      <c r="J28" s="50"/>
    </row>
    <row r="30" spans="1:10" x14ac:dyDescent="0.25">
      <c r="A30" t="s">
        <v>57</v>
      </c>
    </row>
    <row r="31" spans="1:10" x14ac:dyDescent="0.25">
      <c r="B31" t="s">
        <v>61</v>
      </c>
    </row>
    <row r="32" spans="1:10" x14ac:dyDescent="0.25">
      <c r="B32">
        <v>1</v>
      </c>
      <c r="C32" t="s">
        <v>45</v>
      </c>
      <c r="D32" s="2"/>
      <c r="E32" t="s">
        <v>44</v>
      </c>
    </row>
    <row r="33" spans="2:8" x14ac:dyDescent="0.25">
      <c r="E33" t="s">
        <v>43</v>
      </c>
    </row>
    <row r="34" spans="2:8" x14ac:dyDescent="0.25">
      <c r="B34">
        <v>2</v>
      </c>
      <c r="C34" t="s">
        <v>63</v>
      </c>
    </row>
    <row r="35" spans="2:8" x14ac:dyDescent="0.25">
      <c r="B35">
        <v>3</v>
      </c>
      <c r="C35" t="s">
        <v>42</v>
      </c>
      <c r="G35" s="1"/>
      <c r="H35" t="s">
        <v>41</v>
      </c>
    </row>
    <row r="36" spans="2:8" x14ac:dyDescent="0.25">
      <c r="D36" t="s">
        <v>40</v>
      </c>
    </row>
  </sheetData>
  <mergeCells count="3">
    <mergeCell ref="A16:J16"/>
    <mergeCell ref="A1:J1"/>
    <mergeCell ref="A28:J28"/>
  </mergeCells>
  <pageMargins left="0.7" right="0.7" top="0.75" bottom="0.75" header="0.3" footer="0.3"/>
  <pageSetup scale="65" orientation="landscape" r:id="rId1"/>
  <headerFooter>
    <oddFooter>&amp;LVersion:  FY25-1
&amp;R&amp;D, &amp;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8EBEA-1EEB-4DE2-A10F-C3BB7023F81D}">
  <dimension ref="A1:K47"/>
  <sheetViews>
    <sheetView zoomScaleNormal="100" workbookViewId="0">
      <pane ySplit="2" topLeftCell="A3" activePane="bottomLeft" state="frozen"/>
      <selection sqref="A1:J1"/>
      <selection pane="bottomLeft" sqref="A1:C1"/>
    </sheetView>
  </sheetViews>
  <sheetFormatPr defaultColWidth="9.140625" defaultRowHeight="15" x14ac:dyDescent="0.25"/>
  <cols>
    <col min="1" max="1" width="21.28515625" style="3" customWidth="1"/>
    <col min="2" max="2" width="11.5703125" style="10" customWidth="1"/>
    <col min="3" max="3" width="14" style="3" customWidth="1"/>
    <col min="4" max="4" width="2.28515625" style="3" customWidth="1"/>
    <col min="5" max="5" width="28.7109375" style="3" customWidth="1"/>
    <col min="6" max="6" width="9.140625" style="3"/>
    <col min="7" max="7" width="22.5703125" style="3" customWidth="1"/>
    <col min="8" max="9" width="9.140625" style="3"/>
    <col min="10" max="10" width="19.42578125" style="3" customWidth="1"/>
    <col min="11" max="11" width="10.5703125" style="3" bestFit="1" customWidth="1"/>
    <col min="12" max="16384" width="9.140625" style="3"/>
  </cols>
  <sheetData>
    <row r="1" spans="1:11" x14ac:dyDescent="0.25">
      <c r="A1" s="51" t="s">
        <v>84</v>
      </c>
      <c r="B1" s="51"/>
      <c r="C1" s="51"/>
      <c r="E1" s="51" t="s">
        <v>85</v>
      </c>
      <c r="F1" s="51"/>
      <c r="G1" s="51"/>
    </row>
    <row r="2" spans="1:11" x14ac:dyDescent="0.25">
      <c r="A2" s="53" t="s">
        <v>59</v>
      </c>
      <c r="B2" s="53"/>
      <c r="C2" s="53"/>
      <c r="D2" s="53"/>
      <c r="E2" s="53"/>
      <c r="F2" s="53"/>
      <c r="G2" s="53"/>
      <c r="H2" s="53"/>
    </row>
    <row r="3" spans="1:11" x14ac:dyDescent="0.25">
      <c r="A3" s="4"/>
      <c r="B3" s="5"/>
      <c r="C3" s="4"/>
      <c r="D3" s="6"/>
      <c r="E3" s="6"/>
      <c r="F3" s="6"/>
      <c r="G3" s="6"/>
      <c r="H3" s="6"/>
    </row>
    <row r="4" spans="1:11" ht="15.75" thickBot="1" x14ac:dyDescent="0.3">
      <c r="A4" s="54" t="s">
        <v>34</v>
      </c>
      <c r="B4" s="54"/>
      <c r="C4" s="54"/>
      <c r="D4" s="7"/>
      <c r="E4" s="54" t="s">
        <v>60</v>
      </c>
      <c r="F4" s="54"/>
      <c r="G4" s="54"/>
    </row>
    <row r="5" spans="1:11" ht="16.5" thickTop="1" thickBot="1" x14ac:dyDescent="0.3">
      <c r="A5" t="s">
        <v>0</v>
      </c>
      <c r="B5" s="8">
        <v>0</v>
      </c>
      <c r="C5" s="15" t="s">
        <v>2</v>
      </c>
      <c r="D5"/>
      <c r="E5" t="s">
        <v>37</v>
      </c>
      <c r="F5" s="48">
        <v>0</v>
      </c>
      <c r="G5"/>
    </row>
    <row r="6" spans="1:11" ht="16.5" thickTop="1" thickBot="1" x14ac:dyDescent="0.3">
      <c r="A6" t="s">
        <v>1</v>
      </c>
      <c r="B6" s="9">
        <v>0</v>
      </c>
      <c r="C6" s="15" t="s">
        <v>2</v>
      </c>
      <c r="D6"/>
      <c r="E6" t="s">
        <v>38</v>
      </c>
      <c r="F6" s="48">
        <v>0</v>
      </c>
      <c r="G6"/>
    </row>
    <row r="7" spans="1:11" ht="16.5" thickTop="1" thickBot="1" x14ac:dyDescent="0.3">
      <c r="A7" t="s">
        <v>3</v>
      </c>
      <c r="B7" s="18">
        <f>$B$5*$B$6</f>
        <v>0</v>
      </c>
      <c r="C7" s="15" t="s">
        <v>4</v>
      </c>
      <c r="D7"/>
      <c r="E7" t="s">
        <v>8</v>
      </c>
      <c r="F7" s="17">
        <f>F5+F6</f>
        <v>0</v>
      </c>
      <c r="G7"/>
    </row>
    <row r="8" spans="1:11" ht="15.75" thickTop="1" x14ac:dyDescent="0.25">
      <c r="D8"/>
      <c r="E8" t="s">
        <v>9</v>
      </c>
      <c r="F8" s="16" t="e">
        <f>F5/F7</f>
        <v>#DIV/0!</v>
      </c>
      <c r="G8"/>
    </row>
    <row r="9" spans="1:11" x14ac:dyDescent="0.25">
      <c r="A9" s="52" t="s">
        <v>13</v>
      </c>
      <c r="B9" s="52"/>
      <c r="C9" s="52"/>
    </row>
    <row r="10" spans="1:11" x14ac:dyDescent="0.25">
      <c r="A10" t="s">
        <v>0</v>
      </c>
      <c r="B10" s="8">
        <v>0</v>
      </c>
      <c r="C10" s="15" t="s">
        <v>2</v>
      </c>
      <c r="K10" s="12"/>
    </row>
    <row r="11" spans="1:11" ht="15.75" thickBot="1" x14ac:dyDescent="0.3">
      <c r="A11" t="s">
        <v>1</v>
      </c>
      <c r="B11" s="9">
        <v>0</v>
      </c>
      <c r="C11" s="15" t="s">
        <v>2</v>
      </c>
      <c r="E11" s="54" t="s">
        <v>6</v>
      </c>
      <c r="F11" s="54"/>
      <c r="G11" s="54"/>
    </row>
    <row r="12" spans="1:11" ht="15.75" thickTop="1" x14ac:dyDescent="0.25">
      <c r="A12" t="s">
        <v>3</v>
      </c>
      <c r="B12" s="18">
        <f>B10*B11</f>
        <v>0</v>
      </c>
      <c r="C12" s="15" t="s">
        <v>4</v>
      </c>
      <c r="E12" t="s">
        <v>5</v>
      </c>
      <c r="F12"/>
      <c r="G12" s="19">
        <f>($B$12+$B$17+$B$22+$B$27+$B$32+$B$37+$B$42+$B$47)</f>
        <v>0</v>
      </c>
    </row>
    <row r="13" spans="1:11" ht="15.75" thickBot="1" x14ac:dyDescent="0.3">
      <c r="E13" t="s">
        <v>36</v>
      </c>
      <c r="F13"/>
      <c r="G13" s="17">
        <f>B7</f>
        <v>0</v>
      </c>
      <c r="K13" s="13"/>
    </row>
    <row r="14" spans="1:11" ht="15.75" thickTop="1" x14ac:dyDescent="0.25">
      <c r="A14" s="52" t="s">
        <v>14</v>
      </c>
      <c r="B14" s="52"/>
      <c r="C14" s="52"/>
      <c r="E14" t="s">
        <v>10</v>
      </c>
      <c r="F14"/>
      <c r="G14" s="16" t="e">
        <f>G12/G13</f>
        <v>#DIV/0!</v>
      </c>
      <c r="K14" s="14"/>
    </row>
    <row r="15" spans="1:11" x14ac:dyDescent="0.25">
      <c r="A15" t="s">
        <v>0</v>
      </c>
      <c r="B15" s="8">
        <v>0</v>
      </c>
      <c r="C15" s="15" t="s">
        <v>2</v>
      </c>
      <c r="E15" s="3" t="s">
        <v>70</v>
      </c>
      <c r="G15" s="16" t="e">
        <f>(B7-G12)/G13</f>
        <v>#DIV/0!</v>
      </c>
    </row>
    <row r="16" spans="1:11" ht="15.75" thickBot="1" x14ac:dyDescent="0.3">
      <c r="A16" t="s">
        <v>1</v>
      </c>
      <c r="B16" s="9">
        <v>0</v>
      </c>
      <c r="C16" s="15" t="s">
        <v>2</v>
      </c>
    </row>
    <row r="17" spans="1:7" ht="15.75" thickTop="1" x14ac:dyDescent="0.25">
      <c r="A17" t="s">
        <v>3</v>
      </c>
      <c r="B17" s="18">
        <f>B15*B16</f>
        <v>0</v>
      </c>
      <c r="C17" s="15" t="s">
        <v>4</v>
      </c>
    </row>
    <row r="18" spans="1:7" x14ac:dyDescent="0.25">
      <c r="E18" s="54" t="s">
        <v>7</v>
      </c>
      <c r="F18" s="54"/>
      <c r="G18" s="54"/>
    </row>
    <row r="19" spans="1:7" x14ac:dyDescent="0.25">
      <c r="A19" s="52" t="s">
        <v>65</v>
      </c>
      <c r="B19" s="52"/>
      <c r="C19" s="52"/>
      <c r="E19" t="s">
        <v>5</v>
      </c>
      <c r="F19"/>
      <c r="G19" s="18">
        <f>($B$12+$B$17+$B$22+$B$27+B32+B37+B42+B47)</f>
        <v>0</v>
      </c>
    </row>
    <row r="20" spans="1:7" x14ac:dyDescent="0.25">
      <c r="A20" t="s">
        <v>0</v>
      </c>
      <c r="B20" s="8">
        <v>0</v>
      </c>
      <c r="C20" s="15" t="s">
        <v>2</v>
      </c>
      <c r="E20" t="s">
        <v>9</v>
      </c>
      <c r="F20"/>
      <c r="G20" s="20" t="e">
        <f>F8</f>
        <v>#DIV/0!</v>
      </c>
    </row>
    <row r="21" spans="1:7" ht="15.75" thickBot="1" x14ac:dyDescent="0.3">
      <c r="A21" t="s">
        <v>1</v>
      </c>
      <c r="B21" s="9">
        <v>0</v>
      </c>
      <c r="C21" s="15" t="s">
        <v>2</v>
      </c>
      <c r="E21" t="s">
        <v>72</v>
      </c>
      <c r="F21"/>
      <c r="G21" s="21" t="e">
        <f>G20*G14</f>
        <v>#DIV/0!</v>
      </c>
    </row>
    <row r="22" spans="1:7" ht="15.75" thickTop="1" x14ac:dyDescent="0.25">
      <c r="A22" t="s">
        <v>3</v>
      </c>
      <c r="B22" s="18">
        <f>B20*B21</f>
        <v>0</v>
      </c>
      <c r="C22" s="15" t="s">
        <v>4</v>
      </c>
      <c r="E22" t="s">
        <v>73</v>
      </c>
      <c r="F22"/>
      <c r="G22" s="42" t="e">
        <f>G14-G21</f>
        <v>#DIV/0!</v>
      </c>
    </row>
    <row r="23" spans="1:7" x14ac:dyDescent="0.25">
      <c r="B23" s="3"/>
      <c r="E23" s="3" t="s">
        <v>71</v>
      </c>
      <c r="G23" s="37" t="e">
        <f>G15+G21</f>
        <v>#DIV/0!</v>
      </c>
    </row>
    <row r="24" spans="1:7" x14ac:dyDescent="0.25">
      <c r="A24" s="52" t="s">
        <v>66</v>
      </c>
      <c r="B24" s="52"/>
      <c r="C24" s="52"/>
      <c r="E24" s="3" t="s">
        <v>74</v>
      </c>
      <c r="G24" s="44">
        <v>0</v>
      </c>
    </row>
    <row r="25" spans="1:7" x14ac:dyDescent="0.25">
      <c r="A25" t="s">
        <v>0</v>
      </c>
      <c r="B25" s="8">
        <v>0</v>
      </c>
      <c r="C25" s="15" t="s">
        <v>2</v>
      </c>
      <c r="E25" s="3" t="s">
        <v>78</v>
      </c>
      <c r="G25" s="46" t="e">
        <f>G24*G22</f>
        <v>#DIV/0!</v>
      </c>
    </row>
    <row r="26" spans="1:7" ht="15.75" thickBot="1" x14ac:dyDescent="0.3">
      <c r="A26" t="s">
        <v>1</v>
      </c>
      <c r="B26" s="9">
        <v>0</v>
      </c>
      <c r="C26" s="15" t="s">
        <v>2</v>
      </c>
      <c r="E26" s="3" t="s">
        <v>75</v>
      </c>
      <c r="G26" s="39" t="e">
        <f>G23*G24</f>
        <v>#DIV/0!</v>
      </c>
    </row>
    <row r="27" spans="1:7" ht="15.75" thickTop="1" x14ac:dyDescent="0.25">
      <c r="A27" t="s">
        <v>3</v>
      </c>
      <c r="B27" s="18">
        <f>B25*B26</f>
        <v>0</v>
      </c>
      <c r="C27" s="15" t="s">
        <v>4</v>
      </c>
      <c r="G27" s="41"/>
    </row>
    <row r="29" spans="1:7" x14ac:dyDescent="0.25">
      <c r="A29" s="52" t="s">
        <v>11</v>
      </c>
      <c r="B29" s="52"/>
      <c r="C29" s="52"/>
    </row>
    <row r="30" spans="1:7" x14ac:dyDescent="0.25">
      <c r="A30" t="s">
        <v>0</v>
      </c>
      <c r="B30" s="8">
        <v>0</v>
      </c>
      <c r="C30" s="15" t="s">
        <v>2</v>
      </c>
    </row>
    <row r="31" spans="1:7" ht="15.75" thickBot="1" x14ac:dyDescent="0.3">
      <c r="A31" t="s">
        <v>1</v>
      </c>
      <c r="B31" s="9">
        <v>0</v>
      </c>
      <c r="C31" s="15" t="s">
        <v>2</v>
      </c>
    </row>
    <row r="32" spans="1:7" ht="15.75" thickTop="1" x14ac:dyDescent="0.25">
      <c r="A32" t="s">
        <v>3</v>
      </c>
      <c r="B32" s="18">
        <f>B30*B31</f>
        <v>0</v>
      </c>
      <c r="C32" s="15" t="s">
        <v>4</v>
      </c>
    </row>
    <row r="34" spans="1:3" x14ac:dyDescent="0.25">
      <c r="A34" s="52" t="s">
        <v>12</v>
      </c>
      <c r="B34" s="52"/>
      <c r="C34" s="52"/>
    </row>
    <row r="35" spans="1:3" x14ac:dyDescent="0.25">
      <c r="A35" t="s">
        <v>0</v>
      </c>
      <c r="B35" s="8">
        <v>0</v>
      </c>
      <c r="C35" s="15" t="s">
        <v>2</v>
      </c>
    </row>
    <row r="36" spans="1:3" ht="15.75" thickBot="1" x14ac:dyDescent="0.3">
      <c r="A36" t="s">
        <v>1</v>
      </c>
      <c r="B36" s="9">
        <v>0</v>
      </c>
      <c r="C36" s="15" t="s">
        <v>2</v>
      </c>
    </row>
    <row r="37" spans="1:3" ht="15.75" thickTop="1" x14ac:dyDescent="0.25">
      <c r="A37" t="s">
        <v>3</v>
      </c>
      <c r="B37" s="18">
        <f>B35*B36</f>
        <v>0</v>
      </c>
      <c r="C37" s="15" t="s">
        <v>4</v>
      </c>
    </row>
    <row r="39" spans="1:3" x14ac:dyDescent="0.25">
      <c r="A39" s="52" t="s">
        <v>15</v>
      </c>
      <c r="B39" s="52"/>
      <c r="C39" s="52"/>
    </row>
    <row r="40" spans="1:3" x14ac:dyDescent="0.25">
      <c r="A40" t="s">
        <v>0</v>
      </c>
      <c r="B40" s="8">
        <v>0</v>
      </c>
      <c r="C40" s="15" t="s">
        <v>2</v>
      </c>
    </row>
    <row r="41" spans="1:3" ht="15.75" thickBot="1" x14ac:dyDescent="0.3">
      <c r="A41" t="s">
        <v>1</v>
      </c>
      <c r="B41" s="9">
        <v>0</v>
      </c>
      <c r="C41" s="15" t="s">
        <v>2</v>
      </c>
    </row>
    <row r="42" spans="1:3" ht="15.75" thickTop="1" x14ac:dyDescent="0.25">
      <c r="A42" t="s">
        <v>3</v>
      </c>
      <c r="B42" s="18">
        <f>B40*B41</f>
        <v>0</v>
      </c>
      <c r="C42" s="15" t="s">
        <v>4</v>
      </c>
    </row>
    <row r="44" spans="1:3" x14ac:dyDescent="0.25">
      <c r="A44" s="52" t="s">
        <v>58</v>
      </c>
      <c r="B44" s="52"/>
      <c r="C44" s="52"/>
    </row>
    <row r="45" spans="1:3" x14ac:dyDescent="0.25">
      <c r="A45" t="s">
        <v>0</v>
      </c>
      <c r="B45" s="8">
        <v>0</v>
      </c>
      <c r="C45" s="15" t="s">
        <v>2</v>
      </c>
    </row>
    <row r="46" spans="1:3" ht="15.75" thickBot="1" x14ac:dyDescent="0.3">
      <c r="A46" t="s">
        <v>1</v>
      </c>
      <c r="B46" s="9">
        <v>0</v>
      </c>
      <c r="C46" s="15" t="s">
        <v>2</v>
      </c>
    </row>
    <row r="47" spans="1:3" ht="15.75" thickTop="1" x14ac:dyDescent="0.25">
      <c r="A47" t="s">
        <v>3</v>
      </c>
      <c r="B47" s="18">
        <f>B45*B46</f>
        <v>0</v>
      </c>
      <c r="C47" s="15" t="s">
        <v>4</v>
      </c>
    </row>
  </sheetData>
  <sheetProtection algorithmName="SHA-512" hashValue="RW1bHdzqbCviOnYq/KNEgkUlvx+hyVpvXzj4CzlYmiU2atbTufo0CrQPuX+4h1nvds0A9WKWUq++g0Fma9kfMA==" saltValue="sBMAxNYZh5kdppwcFsI22A==" spinCount="100000" sheet="1" objects="1" scenarios="1"/>
  <protectedRanges>
    <protectedRange algorithmName="SHA-512" hashValue="NxewPNHJ5e9MsaYSKKsBzfMwRwqDPRbyr4Nch+5KPhAPxuqLknvn4wzJzWrCkSY5VDMcIdpNrEMai61bYsuiAw==" saltValue="rJUfijmJj7xCC2J4Uo1zTA==" spinCount="100000" sqref="B5:B6 B10:B11 B15:B16 F5:F6 B25:B26 B30:B31 B35:B36 B40:B41 B45:B46 B20:B21" name="Range1"/>
  </protectedRanges>
  <mergeCells count="15">
    <mergeCell ref="A44:C44"/>
    <mergeCell ref="A2:H2"/>
    <mergeCell ref="E11:G11"/>
    <mergeCell ref="E18:G18"/>
    <mergeCell ref="E4:G4"/>
    <mergeCell ref="A9:C9"/>
    <mergeCell ref="A14:C14"/>
    <mergeCell ref="A19:C19"/>
    <mergeCell ref="A24:C24"/>
    <mergeCell ref="A4:C4"/>
    <mergeCell ref="A1:C1"/>
    <mergeCell ref="E1:G1"/>
    <mergeCell ref="A29:C29"/>
    <mergeCell ref="A34:C34"/>
    <mergeCell ref="A39:C39"/>
  </mergeCells>
  <pageMargins left="0.7" right="0.7" top="0.75" bottom="0.75" header="0.3" footer="0.3"/>
  <pageSetup scale="82" orientation="portrait" r:id="rId1"/>
  <headerFooter>
    <oddFooter>&amp;LVersion:  FY25-1
&amp;R&amp;D, &amp; &amp;T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8C9B-078C-4653-8E88-AC21D8C1C620}">
  <dimension ref="A1:H47"/>
  <sheetViews>
    <sheetView zoomScaleNormal="100" workbookViewId="0">
      <pane ySplit="2" topLeftCell="A23" activePane="bottomLeft" state="frozen"/>
      <selection sqref="A1:J1"/>
      <selection pane="bottomLeft" activeCell="G41" sqref="G41"/>
    </sheetView>
  </sheetViews>
  <sheetFormatPr defaultColWidth="9.140625" defaultRowHeight="15" x14ac:dyDescent="0.25"/>
  <cols>
    <col min="1" max="1" width="13.5703125" style="3" bestFit="1" customWidth="1"/>
    <col min="2" max="2" width="15.7109375" style="10" customWidth="1"/>
    <col min="3" max="3" width="11.140625" style="3" bestFit="1" customWidth="1"/>
    <col min="4" max="4" width="4.7109375" style="3" customWidth="1"/>
    <col min="5" max="5" width="18" style="3" customWidth="1"/>
    <col min="6" max="6" width="14.42578125" style="3" customWidth="1"/>
    <col min="7" max="7" width="11.140625" style="3" bestFit="1" customWidth="1"/>
    <col min="8" max="9" width="9.140625" style="3"/>
    <col min="10" max="10" width="17.28515625" style="3" customWidth="1"/>
    <col min="11" max="11" width="11.140625" style="3" customWidth="1"/>
    <col min="12" max="16384" width="9.140625" style="3"/>
  </cols>
  <sheetData>
    <row r="1" spans="1:8" x14ac:dyDescent="0.25">
      <c r="A1" s="51" t="s">
        <v>84</v>
      </c>
      <c r="B1" s="51"/>
      <c r="C1" s="51"/>
      <c r="E1" s="51" t="s">
        <v>85</v>
      </c>
      <c r="F1" s="51"/>
      <c r="G1" s="51"/>
    </row>
    <row r="2" spans="1:8" x14ac:dyDescent="0.25">
      <c r="A2" s="54" t="s">
        <v>31</v>
      </c>
      <c r="B2" s="54"/>
      <c r="C2" s="54"/>
      <c r="D2" s="54"/>
      <c r="E2" s="54"/>
      <c r="F2" s="54"/>
      <c r="G2" s="54"/>
    </row>
    <row r="4" spans="1:8" x14ac:dyDescent="0.25">
      <c r="A4" s="54" t="s">
        <v>32</v>
      </c>
      <c r="B4" s="54"/>
      <c r="C4" s="54"/>
      <c r="D4" s="22"/>
      <c r="E4" s="54" t="s">
        <v>35</v>
      </c>
      <c r="F4" s="54"/>
      <c r="G4" s="54"/>
    </row>
    <row r="5" spans="1:8" x14ac:dyDescent="0.25">
      <c r="A5" t="s">
        <v>0</v>
      </c>
      <c r="B5" s="8">
        <v>0</v>
      </c>
      <c r="C5" s="15" t="s">
        <v>2</v>
      </c>
      <c r="D5"/>
      <c r="E5" t="s">
        <v>16</v>
      </c>
      <c r="F5"/>
      <c r="G5" s="58">
        <f>B12+B17+B22+B27+B32+B47+B37+B42</f>
        <v>0</v>
      </c>
    </row>
    <row r="6" spans="1:8" ht="15.75" thickBot="1" x14ac:dyDescent="0.3">
      <c r="A6" t="s">
        <v>1</v>
      </c>
      <c r="B6" s="9">
        <v>0</v>
      </c>
      <c r="C6" s="15" t="s">
        <v>2</v>
      </c>
      <c r="D6"/>
      <c r="E6" t="s">
        <v>39</v>
      </c>
      <c r="F6"/>
      <c r="G6" s="59">
        <f>B7</f>
        <v>0</v>
      </c>
    </row>
    <row r="7" spans="1:8" ht="15.75" thickTop="1" x14ac:dyDescent="0.25">
      <c r="A7" t="s">
        <v>3</v>
      </c>
      <c r="B7" s="18">
        <f>$B$5*$B$6</f>
        <v>0</v>
      </c>
      <c r="C7" s="15" t="s">
        <v>4</v>
      </c>
      <c r="E7" t="s">
        <v>64</v>
      </c>
      <c r="F7"/>
      <c r="G7" s="27" t="e">
        <f>G5/G6</f>
        <v>#DIV/0!</v>
      </c>
    </row>
    <row r="8" spans="1:8" x14ac:dyDescent="0.25">
      <c r="C8" s="6"/>
      <c r="E8" s="23"/>
      <c r="F8" s="23"/>
      <c r="G8" s="11"/>
    </row>
    <row r="9" spans="1:8" x14ac:dyDescent="0.25">
      <c r="A9" s="52" t="s">
        <v>11</v>
      </c>
      <c r="B9" s="52"/>
      <c r="C9" s="52"/>
      <c r="E9" s="54" t="s">
        <v>67</v>
      </c>
      <c r="F9" s="54"/>
      <c r="G9" s="54"/>
      <c r="H9" s="54"/>
    </row>
    <row r="10" spans="1:8" x14ac:dyDescent="0.25">
      <c r="A10" t="s">
        <v>0</v>
      </c>
      <c r="B10" s="8">
        <v>0</v>
      </c>
      <c r="C10" s="15" t="s">
        <v>2</v>
      </c>
    </row>
    <row r="11" spans="1:8" ht="15.75" thickBot="1" x14ac:dyDescent="0.3">
      <c r="A11" t="s">
        <v>1</v>
      </c>
      <c r="B11" s="9">
        <v>0</v>
      </c>
      <c r="C11" s="15" t="s">
        <v>2</v>
      </c>
      <c r="E11" t="s">
        <v>23</v>
      </c>
      <c r="F11" s="28">
        <f>ROUND(G5,2)</f>
        <v>0</v>
      </c>
    </row>
    <row r="12" spans="1:8" ht="15.75" thickTop="1" x14ac:dyDescent="0.25">
      <c r="A12" t="s">
        <v>3</v>
      </c>
      <c r="B12" s="18">
        <f>B10*B11</f>
        <v>0</v>
      </c>
      <c r="C12" s="15" t="s">
        <v>4</v>
      </c>
      <c r="E12" t="s">
        <v>24</v>
      </c>
      <c r="F12" s="24">
        <v>0</v>
      </c>
    </row>
    <row r="13" spans="1:8" x14ac:dyDescent="0.25">
      <c r="E13" t="s">
        <v>25</v>
      </c>
      <c r="F13" s="29">
        <f>F11*F12</f>
        <v>0</v>
      </c>
    </row>
    <row r="14" spans="1:8" x14ac:dyDescent="0.25">
      <c r="A14" s="52" t="s">
        <v>12</v>
      </c>
      <c r="B14" s="52"/>
      <c r="C14" s="52"/>
    </row>
    <row r="15" spans="1:8" x14ac:dyDescent="0.25">
      <c r="A15" t="s">
        <v>0</v>
      </c>
      <c r="B15" s="8">
        <v>0</v>
      </c>
      <c r="C15" s="15" t="s">
        <v>2</v>
      </c>
    </row>
    <row r="16" spans="1:8" ht="15.75" thickBot="1" x14ac:dyDescent="0.3">
      <c r="A16" t="s">
        <v>1</v>
      </c>
      <c r="B16" s="9">
        <v>0</v>
      </c>
      <c r="C16" s="15" t="s">
        <v>2</v>
      </c>
      <c r="E16" s="54" t="s">
        <v>68</v>
      </c>
      <c r="F16" s="54"/>
      <c r="G16" s="54"/>
    </row>
    <row r="17" spans="1:7" ht="15.75" thickTop="1" x14ac:dyDescent="0.25">
      <c r="A17" t="s">
        <v>3</v>
      </c>
      <c r="B17" s="18">
        <f>B15*B16</f>
        <v>0</v>
      </c>
      <c r="C17" s="15" t="s">
        <v>4</v>
      </c>
    </row>
    <row r="18" spans="1:7" x14ac:dyDescent="0.25">
      <c r="E18" s="55" t="s">
        <v>30</v>
      </c>
      <c r="F18" s="55"/>
      <c r="G18" s="55"/>
    </row>
    <row r="19" spans="1:7" x14ac:dyDescent="0.25">
      <c r="A19" s="52" t="s">
        <v>15</v>
      </c>
      <c r="B19" s="52"/>
      <c r="C19" s="52"/>
      <c r="E19" t="s">
        <v>26</v>
      </c>
      <c r="F19" s="25"/>
    </row>
    <row r="20" spans="1:7" x14ac:dyDescent="0.25">
      <c r="A20" t="s">
        <v>0</v>
      </c>
      <c r="B20" s="8">
        <v>0</v>
      </c>
      <c r="C20" s="15" t="s">
        <v>2</v>
      </c>
      <c r="E20" t="s">
        <v>1</v>
      </c>
      <c r="F20" s="25"/>
    </row>
    <row r="21" spans="1:7" ht="15.75" thickBot="1" x14ac:dyDescent="0.3">
      <c r="A21" t="s">
        <v>1</v>
      </c>
      <c r="B21" s="9">
        <v>0</v>
      </c>
      <c r="C21" s="15" t="s">
        <v>2</v>
      </c>
      <c r="E21" t="s">
        <v>27</v>
      </c>
      <c r="F21" s="18">
        <f>F19*F20</f>
        <v>0</v>
      </c>
    </row>
    <row r="22" spans="1:7" ht="15.75" thickTop="1" x14ac:dyDescent="0.25">
      <c r="A22" t="s">
        <v>3</v>
      </c>
      <c r="B22" s="18">
        <f>B20*B21</f>
        <v>0</v>
      </c>
      <c r="C22" s="15" t="s">
        <v>4</v>
      </c>
      <c r="E22" t="s">
        <v>28</v>
      </c>
      <c r="F22" s="24"/>
    </row>
    <row r="23" spans="1:7" x14ac:dyDescent="0.25">
      <c r="E23" t="s">
        <v>29</v>
      </c>
      <c r="F23" s="29" t="e">
        <f>F22/F21</f>
        <v>#DIV/0!</v>
      </c>
    </row>
    <row r="24" spans="1:7" x14ac:dyDescent="0.25">
      <c r="A24" s="52" t="s">
        <v>58</v>
      </c>
      <c r="B24" s="52"/>
      <c r="C24" s="52"/>
      <c r="E24"/>
    </row>
    <row r="25" spans="1:7" x14ac:dyDescent="0.25">
      <c r="A25" t="s">
        <v>0</v>
      </c>
      <c r="B25" s="8">
        <v>0</v>
      </c>
      <c r="C25" s="15" t="s">
        <v>2</v>
      </c>
      <c r="E25" s="55" t="s">
        <v>30</v>
      </c>
      <c r="F25" s="55"/>
      <c r="G25" s="55"/>
    </row>
    <row r="26" spans="1:7" ht="15.75" thickBot="1" x14ac:dyDescent="0.3">
      <c r="A26" t="s">
        <v>1</v>
      </c>
      <c r="B26" s="9">
        <v>0</v>
      </c>
      <c r="C26" s="15" t="s">
        <v>2</v>
      </c>
      <c r="E26" t="s">
        <v>26</v>
      </c>
      <c r="F26" s="25"/>
    </row>
    <row r="27" spans="1:7" ht="15.75" thickTop="1" x14ac:dyDescent="0.25">
      <c r="A27" t="s">
        <v>3</v>
      </c>
      <c r="B27" s="18">
        <f>B25*B26</f>
        <v>0</v>
      </c>
      <c r="C27" s="15" t="s">
        <v>4</v>
      </c>
      <c r="E27" t="s">
        <v>1</v>
      </c>
      <c r="F27" s="25"/>
    </row>
    <row r="28" spans="1:7" x14ac:dyDescent="0.25">
      <c r="E28" t="s">
        <v>27</v>
      </c>
      <c r="F28" s="18">
        <f>F26*F27</f>
        <v>0</v>
      </c>
    </row>
    <row r="29" spans="1:7" x14ac:dyDescent="0.25">
      <c r="A29" s="52" t="s">
        <v>13</v>
      </c>
      <c r="B29" s="52"/>
      <c r="C29" s="52"/>
      <c r="E29" t="s">
        <v>28</v>
      </c>
      <c r="F29" s="24"/>
    </row>
    <row r="30" spans="1:7" x14ac:dyDescent="0.25">
      <c r="A30" t="s">
        <v>0</v>
      </c>
      <c r="B30" s="8">
        <v>0</v>
      </c>
      <c r="C30" s="15" t="s">
        <v>2</v>
      </c>
      <c r="E30" t="s">
        <v>29</v>
      </c>
      <c r="F30" s="29" t="e">
        <f>F29/F28</f>
        <v>#DIV/0!</v>
      </c>
    </row>
    <row r="31" spans="1:7" ht="15.75" thickBot="1" x14ac:dyDescent="0.3">
      <c r="A31" t="s">
        <v>1</v>
      </c>
      <c r="B31" s="9">
        <v>0</v>
      </c>
      <c r="C31" s="15" t="s">
        <v>2</v>
      </c>
    </row>
    <row r="32" spans="1:7" ht="15.75" thickTop="1" x14ac:dyDescent="0.25">
      <c r="A32" t="s">
        <v>3</v>
      </c>
      <c r="B32" s="18">
        <f>B30*B31</f>
        <v>0</v>
      </c>
      <c r="C32" s="15" t="s">
        <v>4</v>
      </c>
    </row>
    <row r="34" spans="1:3" x14ac:dyDescent="0.25">
      <c r="A34" s="52" t="s">
        <v>14</v>
      </c>
      <c r="B34" s="52"/>
      <c r="C34" s="52"/>
    </row>
    <row r="35" spans="1:3" x14ac:dyDescent="0.25">
      <c r="A35" t="s">
        <v>0</v>
      </c>
      <c r="B35" s="8">
        <v>0</v>
      </c>
      <c r="C35" s="15" t="s">
        <v>2</v>
      </c>
    </row>
    <row r="36" spans="1:3" ht="15.75" thickBot="1" x14ac:dyDescent="0.3">
      <c r="A36" t="s">
        <v>1</v>
      </c>
      <c r="B36" s="9">
        <v>0</v>
      </c>
      <c r="C36" s="15" t="s">
        <v>2</v>
      </c>
    </row>
    <row r="37" spans="1:3" ht="15.75" thickTop="1" x14ac:dyDescent="0.25">
      <c r="A37" t="s">
        <v>3</v>
      </c>
      <c r="B37" s="18">
        <f>B35*B36</f>
        <v>0</v>
      </c>
      <c r="C37" s="15" t="s">
        <v>4</v>
      </c>
    </row>
    <row r="39" spans="1:3" x14ac:dyDescent="0.25">
      <c r="A39" s="52" t="s">
        <v>65</v>
      </c>
      <c r="B39" s="52"/>
      <c r="C39" s="52"/>
    </row>
    <row r="40" spans="1:3" x14ac:dyDescent="0.25">
      <c r="A40" t="s">
        <v>0</v>
      </c>
      <c r="B40" s="8">
        <v>0</v>
      </c>
      <c r="C40" s="15" t="s">
        <v>2</v>
      </c>
    </row>
    <row r="41" spans="1:3" ht="15.75" thickBot="1" x14ac:dyDescent="0.3">
      <c r="A41" t="s">
        <v>1</v>
      </c>
      <c r="B41" s="9">
        <v>0</v>
      </c>
      <c r="C41" s="15" t="s">
        <v>2</v>
      </c>
    </row>
    <row r="42" spans="1:3" ht="15.75" thickTop="1" x14ac:dyDescent="0.25">
      <c r="A42" t="s">
        <v>3</v>
      </c>
      <c r="B42" s="18">
        <f>B40*B41</f>
        <v>0</v>
      </c>
      <c r="C42" s="15" t="s">
        <v>4</v>
      </c>
    </row>
    <row r="44" spans="1:3" x14ac:dyDescent="0.25">
      <c r="A44" s="52" t="s">
        <v>66</v>
      </c>
      <c r="B44" s="52"/>
      <c r="C44" s="52"/>
    </row>
    <row r="45" spans="1:3" x14ac:dyDescent="0.25">
      <c r="A45" t="s">
        <v>0</v>
      </c>
      <c r="B45" s="8">
        <v>0</v>
      </c>
      <c r="C45" s="15" t="s">
        <v>2</v>
      </c>
    </row>
    <row r="46" spans="1:3" ht="15.75" thickBot="1" x14ac:dyDescent="0.3">
      <c r="A46" t="s">
        <v>1</v>
      </c>
      <c r="B46" s="9">
        <v>0</v>
      </c>
      <c r="C46" s="15" t="s">
        <v>2</v>
      </c>
    </row>
    <row r="47" spans="1:3" ht="15.75" thickTop="1" x14ac:dyDescent="0.25">
      <c r="A47" t="s">
        <v>3</v>
      </c>
      <c r="B47" s="18">
        <f>B45*B46</f>
        <v>0</v>
      </c>
      <c r="C47" s="15" t="s">
        <v>4</v>
      </c>
    </row>
  </sheetData>
  <sheetProtection algorithmName="SHA-512" hashValue="AVXgpyYtLXG1LE87F+vfZd8BZAefIbYsuN9PvMnk7UPYzLLLgS5pTpp8Bn5sx9Ey6LbSet6Qni+hLKLmTQSrCw==" saltValue="ULz8akZ3R1gxe13Kiv0bFQ==" spinCount="100000" sheet="1" objects="1" scenarios="1"/>
  <mergeCells count="17">
    <mergeCell ref="E25:G25"/>
    <mergeCell ref="A1:C1"/>
    <mergeCell ref="E1:G1"/>
    <mergeCell ref="A44:C44"/>
    <mergeCell ref="A19:C19"/>
    <mergeCell ref="A24:C24"/>
    <mergeCell ref="A14:C14"/>
    <mergeCell ref="A4:C4"/>
    <mergeCell ref="A9:C9"/>
    <mergeCell ref="A34:C34"/>
    <mergeCell ref="A39:C39"/>
    <mergeCell ref="E4:G4"/>
    <mergeCell ref="A29:C29"/>
    <mergeCell ref="E9:H9"/>
    <mergeCell ref="A2:G2"/>
    <mergeCell ref="E16:G16"/>
    <mergeCell ref="E18:G18"/>
  </mergeCells>
  <pageMargins left="0.7" right="0.7" top="0.75" bottom="0.75" header="0.3" footer="0.3"/>
  <pageSetup scale="96" orientation="portrait" r:id="rId1"/>
  <headerFooter>
    <oddFooter>&amp;LVersion:  FY25-1
&amp;R&amp;D, &amp;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22F0-BCFD-461A-8040-99405EB6D2C8}">
  <dimension ref="A1:G47"/>
  <sheetViews>
    <sheetView tabSelected="1" zoomScaleNormal="100" workbookViewId="0">
      <pane ySplit="2" topLeftCell="A3" activePane="bottomLeft" state="frozen"/>
      <selection sqref="A1:J1"/>
      <selection pane="bottomLeft" activeCell="B49" sqref="B49"/>
    </sheetView>
  </sheetViews>
  <sheetFormatPr defaultColWidth="9.140625" defaultRowHeight="15" x14ac:dyDescent="0.25"/>
  <cols>
    <col min="1" max="1" width="13.28515625" style="3" customWidth="1"/>
    <col min="2" max="2" width="14" style="3" customWidth="1"/>
    <col min="3" max="3" width="11.42578125" style="3" customWidth="1"/>
    <col min="4" max="4" width="16" style="3" customWidth="1"/>
    <col min="5" max="5" width="17.7109375" style="3" customWidth="1"/>
    <col min="6" max="6" width="12.5703125" style="12" bestFit="1" customWidth="1"/>
    <col min="7" max="16384" width="9.140625" style="3"/>
  </cols>
  <sheetData>
    <row r="1" spans="1:7" x14ac:dyDescent="0.25">
      <c r="A1" s="51" t="s">
        <v>84</v>
      </c>
      <c r="B1" s="51"/>
      <c r="C1" s="51"/>
      <c r="E1" s="51" t="s">
        <v>85</v>
      </c>
      <c r="F1" s="51"/>
      <c r="G1" s="51"/>
    </row>
    <row r="2" spans="1:7" x14ac:dyDescent="0.25">
      <c r="A2" s="54" t="s">
        <v>62</v>
      </c>
      <c r="B2" s="54"/>
      <c r="C2" s="54"/>
      <c r="D2" s="54"/>
      <c r="E2" s="54"/>
      <c r="F2" s="54"/>
      <c r="G2" s="54"/>
    </row>
    <row r="3" spans="1:7" x14ac:dyDescent="0.25">
      <c r="A3" s="7"/>
      <c r="B3" s="7"/>
      <c r="C3" s="7"/>
      <c r="D3" s="7"/>
      <c r="E3" s="7"/>
      <c r="F3" s="30"/>
      <c r="G3" s="7"/>
    </row>
    <row r="4" spans="1:7" x14ac:dyDescent="0.25">
      <c r="A4" s="54" t="s">
        <v>32</v>
      </c>
      <c r="B4" s="54"/>
      <c r="C4" s="54"/>
      <c r="D4" s="54" t="s">
        <v>33</v>
      </c>
      <c r="E4" s="54"/>
      <c r="F4" s="54"/>
      <c r="G4" s="7"/>
    </row>
    <row r="5" spans="1:7" x14ac:dyDescent="0.25">
      <c r="A5" t="s">
        <v>0</v>
      </c>
      <c r="B5" s="31">
        <v>0</v>
      </c>
      <c r="C5" t="s">
        <v>2</v>
      </c>
      <c r="D5" t="s">
        <v>18</v>
      </c>
      <c r="E5">
        <f>B12+B17+B22+B27+B32+B37+B42+B47</f>
        <v>0</v>
      </c>
      <c r="F5" s="29" t="s">
        <v>4</v>
      </c>
    </row>
    <row r="6" spans="1:7" ht="18" customHeight="1" x14ac:dyDescent="0.25">
      <c r="A6" t="s">
        <v>1</v>
      </c>
      <c r="B6" s="32">
        <v>0</v>
      </c>
      <c r="C6" t="s">
        <v>2</v>
      </c>
      <c r="D6" s="56" t="s">
        <v>69</v>
      </c>
      <c r="E6" s="16" t="e">
        <f>E5/B7</f>
        <v>#DIV/0!</v>
      </c>
      <c r="F6" s="29"/>
    </row>
    <row r="7" spans="1:7" ht="15.75" thickBot="1" x14ac:dyDescent="0.3">
      <c r="A7" t="s">
        <v>17</v>
      </c>
      <c r="B7" s="26">
        <f>B5*B6</f>
        <v>0</v>
      </c>
      <c r="C7" t="s">
        <v>4</v>
      </c>
      <c r="D7" s="56"/>
      <c r="E7"/>
      <c r="F7" s="29"/>
    </row>
    <row r="8" spans="1:7" ht="15.75" thickTop="1" x14ac:dyDescent="0.25"/>
    <row r="9" spans="1:7" x14ac:dyDescent="0.25">
      <c r="A9" s="52" t="s">
        <v>11</v>
      </c>
      <c r="B9" s="52"/>
      <c r="C9" s="52"/>
      <c r="E9" s="57" t="s">
        <v>19</v>
      </c>
      <c r="F9" s="57"/>
      <c r="G9" s="57"/>
    </row>
    <row r="10" spans="1:7" x14ac:dyDescent="0.25">
      <c r="A10" t="s">
        <v>0</v>
      </c>
      <c r="B10" s="31">
        <v>0</v>
      </c>
      <c r="C10" s="15" t="s">
        <v>2</v>
      </c>
      <c r="E10" t="s">
        <v>20</v>
      </c>
      <c r="F10" s="33">
        <v>0</v>
      </c>
    </row>
    <row r="11" spans="1:7" ht="15.75" thickBot="1" x14ac:dyDescent="0.3">
      <c r="A11" t="s">
        <v>1</v>
      </c>
      <c r="B11" s="34">
        <v>0</v>
      </c>
      <c r="C11" s="15" t="s">
        <v>2</v>
      </c>
      <c r="E11" t="s">
        <v>21</v>
      </c>
      <c r="F11" s="35" t="e">
        <f>$E$6</f>
        <v>#DIV/0!</v>
      </c>
    </row>
    <row r="12" spans="1:7" ht="15.75" thickTop="1" x14ac:dyDescent="0.25">
      <c r="A12" t="s">
        <v>3</v>
      </c>
      <c r="B12">
        <f>B10*B11</f>
        <v>0</v>
      </c>
      <c r="C12" s="15" t="s">
        <v>4</v>
      </c>
      <c r="E12" t="s">
        <v>22</v>
      </c>
      <c r="F12" s="29" t="e">
        <f>F10*F11</f>
        <v>#DIV/0!</v>
      </c>
    </row>
    <row r="14" spans="1:7" x14ac:dyDescent="0.25">
      <c r="A14" s="52" t="s">
        <v>12</v>
      </c>
      <c r="B14" s="52"/>
      <c r="C14" s="52"/>
      <c r="E14" s="57" t="s">
        <v>19</v>
      </c>
      <c r="F14" s="57"/>
      <c r="G14" s="57"/>
    </row>
    <row r="15" spans="1:7" x14ac:dyDescent="0.25">
      <c r="A15" t="s">
        <v>0</v>
      </c>
      <c r="B15" s="31">
        <v>0</v>
      </c>
      <c r="C15" s="15" t="s">
        <v>2</v>
      </c>
      <c r="E15" t="s">
        <v>20</v>
      </c>
      <c r="F15" s="33">
        <v>0</v>
      </c>
    </row>
    <row r="16" spans="1:7" ht="15.75" thickBot="1" x14ac:dyDescent="0.3">
      <c r="A16" t="s">
        <v>1</v>
      </c>
      <c r="B16" s="34">
        <v>0</v>
      </c>
      <c r="C16" s="15" t="s">
        <v>2</v>
      </c>
      <c r="E16" t="s">
        <v>21</v>
      </c>
      <c r="F16" s="35" t="e">
        <f>$E$6</f>
        <v>#DIV/0!</v>
      </c>
    </row>
    <row r="17" spans="1:7" ht="15.75" thickTop="1" x14ac:dyDescent="0.25">
      <c r="A17" t="s">
        <v>3</v>
      </c>
      <c r="B17">
        <f>B15*B16</f>
        <v>0</v>
      </c>
      <c r="C17" s="15" t="s">
        <v>4</v>
      </c>
      <c r="E17" t="s">
        <v>22</v>
      </c>
      <c r="F17" s="36" t="e">
        <f>F15*F16</f>
        <v>#DIV/0!</v>
      </c>
    </row>
    <row r="19" spans="1:7" x14ac:dyDescent="0.25">
      <c r="A19" s="52" t="s">
        <v>15</v>
      </c>
      <c r="B19" s="52"/>
      <c r="C19" s="52"/>
      <c r="E19" s="57" t="s">
        <v>19</v>
      </c>
      <c r="F19" s="57"/>
      <c r="G19" s="57"/>
    </row>
    <row r="20" spans="1:7" x14ac:dyDescent="0.25">
      <c r="A20" t="s">
        <v>0</v>
      </c>
      <c r="B20" s="31">
        <v>0</v>
      </c>
      <c r="C20" s="15" t="s">
        <v>2</v>
      </c>
      <c r="E20" t="s">
        <v>20</v>
      </c>
      <c r="F20" s="33">
        <v>0</v>
      </c>
    </row>
    <row r="21" spans="1:7" ht="15.75" thickBot="1" x14ac:dyDescent="0.3">
      <c r="A21" t="s">
        <v>1</v>
      </c>
      <c r="B21" s="34">
        <v>0</v>
      </c>
      <c r="C21" s="15" t="s">
        <v>2</v>
      </c>
      <c r="E21" t="s">
        <v>21</v>
      </c>
      <c r="F21" s="35" t="e">
        <f>$E$6</f>
        <v>#DIV/0!</v>
      </c>
    </row>
    <row r="22" spans="1:7" ht="15.75" thickTop="1" x14ac:dyDescent="0.25">
      <c r="A22" t="s">
        <v>3</v>
      </c>
      <c r="B22">
        <f>B20*B21</f>
        <v>0</v>
      </c>
      <c r="C22" s="15" t="s">
        <v>4</v>
      </c>
      <c r="E22" t="s">
        <v>22</v>
      </c>
      <c r="F22" s="29" t="e">
        <f>F20*F21</f>
        <v>#DIV/0!</v>
      </c>
    </row>
    <row r="24" spans="1:7" x14ac:dyDescent="0.25">
      <c r="A24" s="52" t="s">
        <v>58</v>
      </c>
      <c r="B24" s="52"/>
      <c r="C24" s="52"/>
      <c r="E24" s="57" t="s">
        <v>19</v>
      </c>
      <c r="F24" s="57"/>
      <c r="G24" s="57"/>
    </row>
    <row r="25" spans="1:7" x14ac:dyDescent="0.25">
      <c r="A25" t="s">
        <v>0</v>
      </c>
      <c r="B25" s="31">
        <v>0</v>
      </c>
      <c r="C25" s="15" t="s">
        <v>2</v>
      </c>
      <c r="E25" t="s">
        <v>20</v>
      </c>
      <c r="F25" s="33"/>
    </row>
    <row r="26" spans="1:7" ht="15.75" thickBot="1" x14ac:dyDescent="0.3">
      <c r="A26" t="s">
        <v>1</v>
      </c>
      <c r="B26" s="34">
        <v>0</v>
      </c>
      <c r="C26" s="15" t="s">
        <v>2</v>
      </c>
      <c r="E26" t="s">
        <v>21</v>
      </c>
      <c r="F26" s="35" t="e">
        <f>$E$6</f>
        <v>#DIV/0!</v>
      </c>
    </row>
    <row r="27" spans="1:7" ht="15.75" thickTop="1" x14ac:dyDescent="0.25">
      <c r="A27" t="s">
        <v>3</v>
      </c>
      <c r="B27">
        <f>B25*B26</f>
        <v>0</v>
      </c>
      <c r="C27" s="15" t="s">
        <v>4</v>
      </c>
      <c r="E27" t="s">
        <v>22</v>
      </c>
      <c r="F27" s="29" t="e">
        <f>F25*F26</f>
        <v>#DIV/0!</v>
      </c>
    </row>
    <row r="29" spans="1:7" x14ac:dyDescent="0.25">
      <c r="A29" s="52" t="s">
        <v>13</v>
      </c>
      <c r="B29" s="52"/>
      <c r="C29" s="52"/>
    </row>
    <row r="30" spans="1:7" x14ac:dyDescent="0.25">
      <c r="A30" t="s">
        <v>0</v>
      </c>
      <c r="B30" s="31">
        <v>0</v>
      </c>
      <c r="C30" s="15" t="s">
        <v>2</v>
      </c>
    </row>
    <row r="31" spans="1:7" ht="15.75" thickBot="1" x14ac:dyDescent="0.3">
      <c r="A31" t="s">
        <v>1</v>
      </c>
      <c r="B31" s="34">
        <v>0</v>
      </c>
      <c r="C31" s="15" t="s">
        <v>2</v>
      </c>
    </row>
    <row r="32" spans="1:7" ht="15.75" thickTop="1" x14ac:dyDescent="0.25">
      <c r="A32" t="s">
        <v>3</v>
      </c>
      <c r="B32">
        <f>B30*B31</f>
        <v>0</v>
      </c>
      <c r="C32" s="15" t="s">
        <v>4</v>
      </c>
    </row>
    <row r="34" spans="1:3" x14ac:dyDescent="0.25">
      <c r="A34" s="52" t="s">
        <v>14</v>
      </c>
      <c r="B34" s="52"/>
      <c r="C34" s="52"/>
    </row>
    <row r="35" spans="1:3" x14ac:dyDescent="0.25">
      <c r="A35" t="s">
        <v>0</v>
      </c>
      <c r="B35" s="31">
        <v>0</v>
      </c>
      <c r="C35" s="15" t="s">
        <v>2</v>
      </c>
    </row>
    <row r="36" spans="1:3" ht="15.75" thickBot="1" x14ac:dyDescent="0.3">
      <c r="A36" t="s">
        <v>1</v>
      </c>
      <c r="B36" s="34">
        <v>0</v>
      </c>
      <c r="C36" s="15" t="s">
        <v>2</v>
      </c>
    </row>
    <row r="37" spans="1:3" ht="15.75" thickTop="1" x14ac:dyDescent="0.25">
      <c r="A37" t="s">
        <v>3</v>
      </c>
      <c r="B37">
        <f>B35*B36</f>
        <v>0</v>
      </c>
      <c r="C37" s="15" t="s">
        <v>4</v>
      </c>
    </row>
    <row r="39" spans="1:3" x14ac:dyDescent="0.25">
      <c r="A39" s="52" t="s">
        <v>65</v>
      </c>
      <c r="B39" s="52"/>
      <c r="C39" s="52"/>
    </row>
    <row r="40" spans="1:3" x14ac:dyDescent="0.25">
      <c r="A40" t="s">
        <v>0</v>
      </c>
      <c r="B40" s="31">
        <v>0</v>
      </c>
      <c r="C40" s="15" t="s">
        <v>2</v>
      </c>
    </row>
    <row r="41" spans="1:3" ht="15.75" thickBot="1" x14ac:dyDescent="0.3">
      <c r="A41" t="s">
        <v>1</v>
      </c>
      <c r="B41" s="34">
        <v>0</v>
      </c>
      <c r="C41" s="15" t="s">
        <v>2</v>
      </c>
    </row>
    <row r="42" spans="1:3" ht="15.75" thickTop="1" x14ac:dyDescent="0.25">
      <c r="A42" t="s">
        <v>3</v>
      </c>
      <c r="B42">
        <f>B40*B41</f>
        <v>0</v>
      </c>
      <c r="C42" s="15" t="s">
        <v>4</v>
      </c>
    </row>
    <row r="44" spans="1:3" x14ac:dyDescent="0.25">
      <c r="A44" s="52" t="s">
        <v>66</v>
      </c>
      <c r="B44" s="52"/>
      <c r="C44" s="52"/>
    </row>
    <row r="45" spans="1:3" x14ac:dyDescent="0.25">
      <c r="A45" t="s">
        <v>0</v>
      </c>
      <c r="B45" s="31">
        <v>0</v>
      </c>
      <c r="C45" s="15" t="s">
        <v>2</v>
      </c>
    </row>
    <row r="46" spans="1:3" ht="15.75" thickBot="1" x14ac:dyDescent="0.3">
      <c r="A46" t="s">
        <v>1</v>
      </c>
      <c r="B46" s="34">
        <v>0</v>
      </c>
      <c r="C46" s="15" t="s">
        <v>2</v>
      </c>
    </row>
    <row r="47" spans="1:3" ht="15.75" thickTop="1" x14ac:dyDescent="0.25">
      <c r="A47" t="s">
        <v>3</v>
      </c>
      <c r="B47">
        <f>B45*B46</f>
        <v>0</v>
      </c>
      <c r="C47" s="15" t="s">
        <v>4</v>
      </c>
    </row>
  </sheetData>
  <sheetProtection algorithmName="SHA-512" hashValue="QuN27v+Y3hxdd2/RcrLQZd4mSNWEDGK8hMM5/8oQSrptDDB8dDwjliVSFcwU0AAWxhwC7p4+CbCyi8aLcouSvg==" saltValue="ySGJNg4waHfjKusjRjs0tw==" spinCount="100000" sheet="1" objects="1" scenarios="1"/>
  <mergeCells count="18">
    <mergeCell ref="D6:D7"/>
    <mergeCell ref="A44:C44"/>
    <mergeCell ref="E9:G9"/>
    <mergeCell ref="E14:G14"/>
    <mergeCell ref="E19:G19"/>
    <mergeCell ref="E24:G24"/>
    <mergeCell ref="A39:C39"/>
    <mergeCell ref="A34:C34"/>
    <mergeCell ref="A9:C9"/>
    <mergeCell ref="A29:C29"/>
    <mergeCell ref="A14:C14"/>
    <mergeCell ref="A19:C19"/>
    <mergeCell ref="A24:C24"/>
    <mergeCell ref="A1:C1"/>
    <mergeCell ref="E1:G1"/>
    <mergeCell ref="D4:F4"/>
    <mergeCell ref="A4:C4"/>
    <mergeCell ref="A2:G2"/>
  </mergeCells>
  <pageMargins left="0.7" right="0.7" top="0.75" bottom="0.75" header="0.3" footer="0.3"/>
  <pageSetup scale="97" orientation="portrait" r:id="rId1"/>
  <headerFooter>
    <oddFooter>&amp;LVersion:  FY25-1
&amp;R&amp;D, &amp;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Transit &amp; NonTransit space Calc</vt:lpstr>
      <vt:lpstr>Reasonable Rent Calculation</vt:lpstr>
      <vt:lpstr>Utilites based off Calculation</vt:lpstr>
      <vt:lpstr>Instructions!Print_Area</vt:lpstr>
      <vt:lpstr>'Reasonable Rent Calculation'!Print_Area</vt:lpstr>
      <vt:lpstr>'Transit &amp; NonTransit space Calc'!Print_Area</vt:lpstr>
      <vt:lpstr>'Utilites based off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Bokoskie, Skyler</dc:creator>
  <cp:lastModifiedBy>Bokoskie, Skyler</cp:lastModifiedBy>
  <cp:lastPrinted>2024-07-11T21:29:50Z</cp:lastPrinted>
  <dcterms:created xsi:type="dcterms:W3CDTF">2024-01-19T18:29:51Z</dcterms:created>
  <dcterms:modified xsi:type="dcterms:W3CDTF">2024-12-05T19:22:56Z</dcterms:modified>
</cp:coreProperties>
</file>